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260" windowHeight="6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<sst xmlns="http://schemas.openxmlformats.org/spreadsheetml/2006/main" count="62" uniqueCount="60">
  <si>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start up cost</t>
  </si>
  <si>
    <t>per month</t>
  </si>
  <si>
    <t>echo machines</t>
  </si>
  <si>
    <t>echo machines maintainance</t>
  </si>
  <si>
    <t>upgrades</t>
  </si>
  <si>
    <t>computer upgrades</t>
  </si>
  <si>
    <t>office equipmint</t>
  </si>
  <si>
    <t>furniture</t>
  </si>
  <si>
    <t>legal Counsel set up cost</t>
  </si>
  <si>
    <t>cleaning services</t>
  </si>
  <si>
    <t>insurance</t>
  </si>
  <si>
    <t>utilities</t>
  </si>
  <si>
    <t>receptionist &amp; office assitant</t>
  </si>
  <si>
    <t>Adminstrator /markating/credentialing</t>
  </si>
  <si>
    <t>per year cost</t>
  </si>
  <si>
    <t>ECHO INSTITUTE</t>
  </si>
  <si>
    <t>total from 4 classes/year</t>
  </si>
  <si>
    <t xml:space="preserve">projections </t>
  </si>
  <si>
    <t>1st year</t>
  </si>
  <si>
    <t>2nd year</t>
  </si>
  <si>
    <t>Total start up cost</t>
  </si>
  <si>
    <t>this we cover with fund raising in first year</t>
  </si>
  <si>
    <t>total per month</t>
  </si>
  <si>
    <t>curriculum / books</t>
  </si>
  <si>
    <t>profit per year and there on every year</t>
  </si>
  <si>
    <t>EXPANCE</t>
  </si>
  <si>
    <t>PROFIT</t>
  </si>
  <si>
    <t>4 classes a year 3 months each 2 days a week</t>
  </si>
  <si>
    <t>20 students per class $3000 each</t>
  </si>
  <si>
    <t>Further $3000 can be given as Querza Hasna Loan to bring the cost to $3000 per student or</t>
  </si>
  <si>
    <t>Tuition will be $10,000 for the course , APPNA members will pay $6000 with 40% discount</t>
  </si>
  <si>
    <t>or scholorships that can be secured for this i.e $3000 Qarza hasna loan which can be pure profits</t>
  </si>
  <si>
    <t>Teacher/ course diector Alex Neuman</t>
  </si>
  <si>
    <t xml:space="preserve">APPNA SCHOOL OF ALLIED HEALTH </t>
  </si>
  <si>
    <t xml:space="preserve">for our students we can have them rotate with our cardiologists all over for 3 months as they complete their clinical trainig </t>
  </si>
  <si>
    <t xml:space="preserve">in addition they get their rotation done and significant hands on experience and LOR for residency </t>
  </si>
  <si>
    <t xml:space="preserve">As Students finish a 3 month didectic course they will get a certificate from the institute and </t>
  </si>
  <si>
    <t>can go for Clinical training with cardiologists and in Hospitals any where,</t>
  </si>
  <si>
    <t xml:space="preserve">to complete 600 echos again this can be done any where and at the end they can sit for the exam by ARDMs </t>
  </si>
  <si>
    <t xml:space="preserve">thus this will be a win win irrespective for the students who are paying $1000 per rotation at hospitals all across USA  </t>
  </si>
  <si>
    <t>Alex the proposed Instructor can get our students situated in hospitals all over with his contacts and he is very well known and highly spoke of</t>
  </si>
  <si>
    <t>soft wares for echos and for teaching</t>
  </si>
  <si>
    <t>one updated echo/ ultrasound with 7 probes , 10 additional probes and 10 old machines for practice</t>
  </si>
  <si>
    <t xml:space="preserve">repairs are required for the old equipment and replacement usually bought on ebay </t>
  </si>
  <si>
    <t>course materials given to each student , binders</t>
  </si>
  <si>
    <t xml:space="preserve">Alex neuman 80K per year </t>
  </si>
  <si>
    <t xml:space="preserve">to teach stats and further develop resumes of each </t>
  </si>
  <si>
    <t>soft were required and updates often</t>
  </si>
  <si>
    <t>regular supplies</t>
  </si>
  <si>
    <t>repairs</t>
  </si>
  <si>
    <t>28 chairs , 6 tables , 2 tilt position tables, 2 computers, 2 TVs larg screen, Projector, phones, fax, copier, office supplies</t>
  </si>
  <si>
    <t xml:space="preserve">build out , lecture hall , 4 exam rooms - dark rooms , 8 stools </t>
  </si>
  <si>
    <t>statstition / research assistant</t>
  </si>
  <si>
    <t xml:space="preserve">Reaserch Training Institute </t>
  </si>
  <si>
    <t xml:space="preserve">and </t>
  </si>
  <si>
    <t xml:space="preserve">with the second component the Research training Institute </t>
  </si>
  <si>
    <t xml:space="preserve">we will start to train students on how to conduct research and have a statistition and 2 research coordinators </t>
  </si>
  <si>
    <t xml:space="preserve">to start with who can guide how to write abstracs and papers and help get them started with doing meta analysis </t>
  </si>
  <si>
    <t xml:space="preserve">goal will be to have a paper or study every 3 months so all students have some thing publised in 3 months thus improving their resume  </t>
  </si>
  <si>
    <t xml:space="preserve">as the finish the course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</si>
</sst>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6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4" fontId="0" fillId="0" borderId="0" xfId="17" applyAlignment="1">
      <alignment/>
    </xf>
    <xf numFmtId="0" fontId="1" fillId="2" borderId="0" xfId="0" applyFont="1" applyFill="1" applyAlignment="1">
      <alignment/>
    </xf>
    <xf numFmtId="44" fontId="0" fillId="2" borderId="0" xfId="17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0" fontId="0" fillId="4" borderId="0" xfId="0" applyFill="1" applyAlignment="1">
      <alignment/>
    </xf>
    <xf numFmtId="44" fontId="0" fillId="4" borderId="0" xfId="17" applyFill="1" applyAlignment="1">
      <alignment/>
    </xf>
    <xf numFmtId="44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44" fontId="0" fillId="5" borderId="0" xfId="0" applyNumberFormat="1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3" borderId="0" xfId="0" applyFont="1" applyFill="1" applyAlignment="1">
      <alignment/>
    </xf>
    <xf numFmtId="44" fontId="2" fillId="5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7" borderId="0" xfId="0" applyFont="1" applyFill="1" applyAlignment="1">
      <alignment/>
    </xf>
    <xf numFmtId="44" fontId="5" fillId="7" borderId="0" xfId="17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31">
      <selection activeCell="M43" sqref="M43"/>
    </sheetView>
  </sheetViews>
  <sheetFormatPr defaultColWidth="9.140625" defaultRowHeight="12.75"/>
  <cols>
    <col min="3" max="3" width="13.7109375" style="0" customWidth="1"/>
    <col min="4" max="4" width="14.00390625" style="0" customWidth="1"/>
    <col min="9" max="9" width="12.421875" style="0" bestFit="1" customWidth="1"/>
  </cols>
  <sheetData>
    <row r="1" spans="1:9" ht="32.25">
      <c r="A1" s="17" t="s">
        <v>33</v>
      </c>
      <c r="I1" s="1"/>
    </row>
    <row r="2" spans="1:11" ht="24">
      <c r="A2" s="13" t="s">
        <v>15</v>
      </c>
      <c r="B2" s="13"/>
      <c r="C2" s="14"/>
      <c r="D2" s="14"/>
      <c r="F2" t="s">
        <v>54</v>
      </c>
      <c r="G2" s="18" t="s">
        <v>53</v>
      </c>
      <c r="H2" s="18"/>
      <c r="I2" s="19"/>
      <c r="J2" s="20"/>
      <c r="K2" s="20"/>
    </row>
    <row r="3" spans="1:9" ht="12.75">
      <c r="A3" s="2" t="s">
        <v>0</v>
      </c>
      <c r="B3" s="2"/>
      <c r="C3" s="2"/>
      <c r="D3" s="3"/>
      <c r="I3" s="1"/>
    </row>
    <row r="4" spans="1:9" ht="12.75">
      <c r="A4" s="4" t="s">
        <v>2</v>
      </c>
      <c r="B4" s="4"/>
      <c r="C4" s="4"/>
      <c r="D4" s="3">
        <v>60000</v>
      </c>
      <c r="E4" t="s">
        <v>42</v>
      </c>
      <c r="I4" s="1"/>
    </row>
    <row r="5" spans="1:9" ht="12.75">
      <c r="A5" s="4" t="s">
        <v>4</v>
      </c>
      <c r="B5" s="4"/>
      <c r="C5" s="4"/>
      <c r="D5" s="3">
        <v>6000</v>
      </c>
      <c r="E5" t="s">
        <v>41</v>
      </c>
      <c r="I5" s="1"/>
    </row>
    <row r="6" spans="1:9" ht="12.75">
      <c r="A6" s="4" t="s">
        <v>6</v>
      </c>
      <c r="B6" s="4"/>
      <c r="C6" s="4"/>
      <c r="D6" s="3">
        <v>20000</v>
      </c>
      <c r="E6" t="s">
        <v>50</v>
      </c>
      <c r="I6" s="1"/>
    </row>
    <row r="7" spans="1:9" ht="12.75">
      <c r="A7" s="4" t="s">
        <v>7</v>
      </c>
      <c r="B7" s="4"/>
      <c r="C7" s="4"/>
      <c r="D7" s="3">
        <v>20000</v>
      </c>
      <c r="E7" t="s">
        <v>51</v>
      </c>
      <c r="I7" s="1"/>
    </row>
    <row r="8" spans="1:9" ht="12.75">
      <c r="A8" s="4" t="s">
        <v>8</v>
      </c>
      <c r="B8" s="4"/>
      <c r="C8" s="4"/>
      <c r="D8" s="3">
        <v>20000</v>
      </c>
      <c r="I8" s="1"/>
    </row>
    <row r="9" spans="1:9" ht="12.75">
      <c r="A9" s="4" t="s">
        <v>20</v>
      </c>
      <c r="B9" s="4"/>
      <c r="C9" s="4"/>
      <c r="D9" s="3">
        <f>SUM(D4:D8)</f>
        <v>126000</v>
      </c>
      <c r="I9" s="1"/>
    </row>
    <row r="10" spans="1:9" ht="12.75">
      <c r="A10" s="15" t="s">
        <v>1</v>
      </c>
      <c r="B10" s="5"/>
      <c r="C10" s="5"/>
      <c r="D10" s="6"/>
      <c r="I10" s="1"/>
    </row>
    <row r="11" spans="1:9" ht="12.75">
      <c r="A11" s="5" t="s">
        <v>3</v>
      </c>
      <c r="B11" s="5"/>
      <c r="C11" s="5"/>
      <c r="D11" s="6">
        <v>600</v>
      </c>
      <c r="E11" t="s">
        <v>43</v>
      </c>
      <c r="I11" s="1"/>
    </row>
    <row r="12" spans="1:9" ht="12.75">
      <c r="A12" s="5" t="s">
        <v>5</v>
      </c>
      <c r="B12" s="5"/>
      <c r="C12" s="5"/>
      <c r="D12" s="6">
        <v>500</v>
      </c>
      <c r="E12" t="s">
        <v>47</v>
      </c>
      <c r="I12" s="1"/>
    </row>
    <row r="13" spans="1:9" ht="12.75">
      <c r="A13" s="5" t="s">
        <v>6</v>
      </c>
      <c r="B13" s="5"/>
      <c r="C13" s="5"/>
      <c r="D13" s="6">
        <v>200</v>
      </c>
      <c r="E13" t="s">
        <v>48</v>
      </c>
      <c r="I13" s="1"/>
    </row>
    <row r="14" spans="1:9" ht="12.75">
      <c r="A14" s="5" t="s">
        <v>7</v>
      </c>
      <c r="B14" s="5"/>
      <c r="C14" s="5"/>
      <c r="D14" s="6">
        <v>200</v>
      </c>
      <c r="E14" t="s">
        <v>49</v>
      </c>
      <c r="I14" s="1"/>
    </row>
    <row r="15" spans="1:9" ht="12.75">
      <c r="A15" s="5" t="s">
        <v>9</v>
      </c>
      <c r="B15" s="5"/>
      <c r="C15" s="5"/>
      <c r="D15" s="6">
        <v>800</v>
      </c>
      <c r="I15" s="1"/>
    </row>
    <row r="16" spans="1:9" ht="12.75">
      <c r="A16" s="5" t="s">
        <v>10</v>
      </c>
      <c r="B16" s="5"/>
      <c r="C16" s="5"/>
      <c r="D16" s="6">
        <v>500</v>
      </c>
      <c r="I16" s="1"/>
    </row>
    <row r="17" spans="1:9" ht="12.75">
      <c r="A17" s="5" t="s">
        <v>11</v>
      </c>
      <c r="B17" s="5"/>
      <c r="C17" s="5"/>
      <c r="D17" s="6">
        <v>500</v>
      </c>
      <c r="I17" s="1"/>
    </row>
    <row r="18" spans="1:9" ht="12.75">
      <c r="A18" s="5" t="s">
        <v>23</v>
      </c>
      <c r="B18" s="5"/>
      <c r="C18" s="5"/>
      <c r="D18" s="6">
        <f>500/3</f>
        <v>166.66666666666666</v>
      </c>
      <c r="E18" t="s">
        <v>44</v>
      </c>
      <c r="I18" s="1"/>
    </row>
    <row r="19" spans="1:9" ht="12.75">
      <c r="A19" s="5" t="s">
        <v>12</v>
      </c>
      <c r="B19" s="5"/>
      <c r="C19" s="5"/>
      <c r="D19" s="6">
        <v>1200</v>
      </c>
      <c r="I19" s="1"/>
    </row>
    <row r="20" spans="1:9" ht="12.75">
      <c r="A20" s="5" t="s">
        <v>13</v>
      </c>
      <c r="B20" s="5"/>
      <c r="C20" s="5"/>
      <c r="D20" s="6">
        <v>2000</v>
      </c>
      <c r="I20" s="1"/>
    </row>
    <row r="21" spans="1:9" ht="12.75">
      <c r="A21" s="5" t="s">
        <v>32</v>
      </c>
      <c r="B21" s="5"/>
      <c r="C21" s="5"/>
      <c r="D21" s="6">
        <f>80000/12</f>
        <v>6666.666666666667</v>
      </c>
      <c r="E21" t="s">
        <v>45</v>
      </c>
      <c r="I21" s="1"/>
    </row>
    <row r="22" spans="1:5" ht="12.75">
      <c r="A22" s="5" t="s">
        <v>52</v>
      </c>
      <c r="B22" s="5"/>
      <c r="C22" s="5"/>
      <c r="D22" s="6">
        <v>1000</v>
      </c>
      <c r="E22" t="s">
        <v>46</v>
      </c>
    </row>
    <row r="23" spans="1:4" ht="12.75">
      <c r="A23" s="5" t="s">
        <v>22</v>
      </c>
      <c r="B23" s="5"/>
      <c r="C23" s="5"/>
      <c r="D23" s="6">
        <f>SUM(D11:D22)</f>
        <v>14333.333333333332</v>
      </c>
    </row>
    <row r="24" spans="1:4" ht="12.75">
      <c r="A24" s="5" t="s">
        <v>14</v>
      </c>
      <c r="B24" s="5"/>
      <c r="C24" s="5"/>
      <c r="D24" s="6">
        <f>D23*12</f>
        <v>172000</v>
      </c>
    </row>
    <row r="25" spans="1:8" ht="12.75">
      <c r="A25" s="7" t="s">
        <v>27</v>
      </c>
      <c r="B25" s="7"/>
      <c r="C25" s="7"/>
      <c r="D25" s="7"/>
      <c r="E25" s="7"/>
      <c r="F25" s="7"/>
      <c r="G25" s="7"/>
      <c r="H25" s="7"/>
    </row>
    <row r="26" spans="1:8" ht="12.75">
      <c r="A26" s="7" t="s">
        <v>28</v>
      </c>
      <c r="B26" s="7"/>
      <c r="C26" s="7"/>
      <c r="D26" s="8">
        <f>20*3000</f>
        <v>60000</v>
      </c>
      <c r="E26" s="7"/>
      <c r="F26" s="7"/>
      <c r="G26" s="7"/>
      <c r="H26" s="7"/>
    </row>
    <row r="27" spans="1:8" ht="12.75">
      <c r="A27" s="7" t="s">
        <v>16</v>
      </c>
      <c r="B27" s="7"/>
      <c r="C27" s="7"/>
      <c r="D27" s="9">
        <f>D26*4</f>
        <v>240000</v>
      </c>
      <c r="E27" s="7"/>
      <c r="F27" s="7"/>
      <c r="G27" s="7"/>
      <c r="H27" s="7"/>
    </row>
    <row r="28" spans="1:8" ht="12.75">
      <c r="A28" s="7" t="s">
        <v>30</v>
      </c>
      <c r="B28" s="7"/>
      <c r="C28" s="7"/>
      <c r="D28" s="9"/>
      <c r="E28" s="7"/>
      <c r="F28" s="7"/>
      <c r="G28" s="7"/>
      <c r="H28" s="7"/>
    </row>
    <row r="29" spans="1:8" ht="12.75">
      <c r="A29" s="7" t="s">
        <v>29</v>
      </c>
      <c r="B29" s="7"/>
      <c r="C29" s="7"/>
      <c r="D29" s="9"/>
      <c r="E29" s="7"/>
      <c r="F29" s="7"/>
      <c r="G29" s="7"/>
      <c r="H29" s="7"/>
    </row>
    <row r="30" spans="1:8" ht="12.75">
      <c r="A30" s="7" t="s">
        <v>31</v>
      </c>
      <c r="B30" s="7"/>
      <c r="C30" s="7"/>
      <c r="D30" s="9"/>
      <c r="E30" s="7"/>
      <c r="F30" s="7"/>
      <c r="G30" s="7"/>
      <c r="H30" s="7"/>
    </row>
    <row r="31" spans="1:8" ht="12.75">
      <c r="A31" s="11" t="s">
        <v>17</v>
      </c>
      <c r="B31" s="11"/>
      <c r="C31" s="11" t="s">
        <v>25</v>
      </c>
      <c r="D31" s="11" t="s">
        <v>26</v>
      </c>
      <c r="E31" s="11"/>
      <c r="F31" s="11"/>
      <c r="G31" s="11"/>
      <c r="H31" s="11"/>
    </row>
    <row r="32" spans="1:8" ht="12.75">
      <c r="A32" s="11" t="s">
        <v>18</v>
      </c>
      <c r="B32" s="11"/>
      <c r="C32" s="12">
        <f>D9+D24</f>
        <v>298000</v>
      </c>
      <c r="D32" s="16">
        <f>D27-(D24+D9)</f>
        <v>-58000</v>
      </c>
      <c r="E32" s="11" t="s">
        <v>21</v>
      </c>
      <c r="F32" s="11"/>
      <c r="G32" s="11"/>
      <c r="H32" s="11"/>
    </row>
    <row r="33" spans="1:8" ht="12.75">
      <c r="A33" s="11" t="s">
        <v>19</v>
      </c>
      <c r="B33" s="11"/>
      <c r="C33" s="12">
        <f>D24</f>
        <v>172000</v>
      </c>
      <c r="D33" s="12">
        <f>D27-D24</f>
        <v>68000</v>
      </c>
      <c r="E33" s="11" t="s">
        <v>24</v>
      </c>
      <c r="F33" s="11"/>
      <c r="G33" s="11"/>
      <c r="H33" s="11"/>
    </row>
    <row r="36" ht="12.75">
      <c r="A36" s="10" t="s">
        <v>36</v>
      </c>
    </row>
    <row r="37" ht="12.75">
      <c r="A37" s="10" t="s">
        <v>37</v>
      </c>
    </row>
    <row r="38" ht="12.75">
      <c r="A38" s="10" t="s">
        <v>38</v>
      </c>
    </row>
    <row r="39" ht="12.75">
      <c r="A39" s="10" t="s">
        <v>34</v>
      </c>
    </row>
    <row r="40" ht="12.75">
      <c r="A40" t="s">
        <v>35</v>
      </c>
    </row>
    <row r="41" ht="12.75">
      <c r="A41" t="s">
        <v>39</v>
      </c>
    </row>
    <row r="42" ht="12.75">
      <c r="A42" t="s">
        <v>40</v>
      </c>
    </row>
    <row r="46" spans="1:9" ht="12.75">
      <c r="A46" s="21" t="s">
        <v>55</v>
      </c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 t="s">
        <v>56</v>
      </c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 t="s">
        <v>57</v>
      </c>
      <c r="B48" s="20"/>
      <c r="C48" s="20"/>
      <c r="D48" s="20"/>
      <c r="E48" s="20"/>
      <c r="F48" s="20"/>
      <c r="G48" s="20"/>
      <c r="H48" s="20"/>
      <c r="I48" s="20"/>
    </row>
    <row r="49" spans="1:11" ht="12.75">
      <c r="A49" s="20" t="s">
        <v>58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20" t="s">
        <v>59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ayesha</dc:creator>
  <cp:keywords/>
  <dc:description/>
  <cp:lastModifiedBy>ayesha</cp:lastModifiedBy>
  <dcterms:created xsi:type="dcterms:W3CDTF">2015-11-06T04:45:59Z</dcterms:created>
  <dcterms:modified xsi:type="dcterms:W3CDTF">2015-11-12T04:02:52Z</dcterms:modified>
  <cp:category/>
  <cp:version/>
  <cp:contentType/>
  <cp:contentStatus/>
</cp:coreProperties>
</file>